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<sst xmlns="http://schemas.openxmlformats.org/spreadsheetml/2006/main" count="32" uniqueCount="20">
  <si>
    <t xml:space="preserve">Marvin Enterprises Gargle Blaster Expansion Project </t>
  </si>
  <si>
    <t>Industry Facts</t>
  </si>
  <si>
    <t xml:space="preserve">Current Price </t>
  </si>
  <si>
    <t>Demand</t>
  </si>
  <si>
    <t xml:space="preserve">Quantity Demanded </t>
  </si>
  <si>
    <t xml:space="preserve">Supply </t>
  </si>
  <si>
    <t>1st Generation (2017)</t>
  </si>
  <si>
    <t>2nd Generation (2025)</t>
  </si>
  <si>
    <t>3rd Generation (2030)</t>
  </si>
  <si>
    <t xml:space="preserve">Capacity </t>
  </si>
  <si>
    <t xml:space="preserve">Industry </t>
  </si>
  <si>
    <t xml:space="preserve">Marvin </t>
  </si>
  <si>
    <t xml:space="preserve">All numbers in million unless specified otherwise </t>
  </si>
  <si>
    <t xml:space="preserve">Capital (Fixed)  Cost per Unit ($) </t>
  </si>
  <si>
    <t xml:space="preserve">Manufacturing Cost per Unit </t>
  </si>
  <si>
    <t xml:space="preserve">Salvage Value per unit </t>
  </si>
  <si>
    <t xml:space="preserve">Cost of Capital </t>
  </si>
  <si>
    <t xml:space="preserve">Break Even Price </t>
  </si>
  <si>
    <t xml:space="preserve">PV of CF </t>
  </si>
  <si>
    <t>Present Value of CF per unit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</si>
</sst>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0" fontId="0" fillId="0" borderId="0" xfId="0" applyNumberFormat="1" applyAlignment="1">
      <alignment/>
    </xf>
    <xf numFmtId="0" fontId="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G7" sqref="G7"/>
    </sheetView>
  </sheetViews>
  <sheetFormatPr defaultColWidth="9.140625" defaultRowHeight="12.75"/>
  <sheetData>
    <row r="1" ht="12.75">
      <c r="A1" s="1" t="s">
        <v>0</v>
      </c>
    </row>
    <row r="3" spans="1:3" ht="12.75">
      <c r="A3" t="s">
        <v>1</v>
      </c>
      <c r="C3" t="s">
        <v>12</v>
      </c>
    </row>
    <row r="5" spans="1:6" s="1" customFormat="1" ht="12.75">
      <c r="A5" s="1" t="s">
        <v>3</v>
      </c>
      <c r="D5" s="1">
        <v>2029</v>
      </c>
      <c r="E5" s="1">
        <v>2030</v>
      </c>
      <c r="F5" s="1">
        <v>2031</v>
      </c>
    </row>
    <row r="6" spans="1:6" ht="12.75">
      <c r="A6" t="s">
        <v>2</v>
      </c>
      <c r="D6">
        <f>10-(D7/80)</f>
        <v>7</v>
      </c>
      <c r="E6">
        <f>10-(E7/80)</f>
        <v>5.75</v>
      </c>
      <c r="F6">
        <v>6</v>
      </c>
    </row>
    <row r="7" spans="1:6" ht="12.75">
      <c r="A7" t="s">
        <v>4</v>
      </c>
      <c r="D7">
        <v>240</v>
      </c>
      <c r="E7">
        <f>+D7+D13</f>
        <v>340</v>
      </c>
      <c r="F7">
        <f>80*(10-F6)</f>
        <v>320</v>
      </c>
    </row>
    <row r="8" ht="12.75">
      <c r="A8" s="4">
        <v>2031</v>
      </c>
    </row>
    <row r="9" spans="4:10" s="2" customFormat="1" ht="51">
      <c r="D9" s="2" t="s">
        <v>9</v>
      </c>
      <c r="F9" s="2" t="s">
        <v>13</v>
      </c>
      <c r="G9" s="2" t="s">
        <v>14</v>
      </c>
      <c r="H9" s="2" t="s">
        <v>15</v>
      </c>
      <c r="I9" s="2" t="s">
        <v>17</v>
      </c>
      <c r="J9" s="2" t="s">
        <v>19</v>
      </c>
    </row>
    <row r="10" spans="1:11" s="1" customFormat="1" ht="12.75">
      <c r="A10" s="1" t="s">
        <v>5</v>
      </c>
      <c r="D10" s="1" t="s">
        <v>10</v>
      </c>
      <c r="E10" s="1" t="s">
        <v>11</v>
      </c>
      <c r="J10" s="1">
        <v>2030</v>
      </c>
      <c r="K10" s="1">
        <v>2031</v>
      </c>
    </row>
    <row r="11" spans="1:11" ht="12.75">
      <c r="A11" t="s">
        <v>6</v>
      </c>
      <c r="D11">
        <v>120</v>
      </c>
      <c r="E11">
        <v>0</v>
      </c>
      <c r="F11">
        <v>17.5</v>
      </c>
      <c r="G11">
        <v>5.5</v>
      </c>
      <c r="H11">
        <v>2.5</v>
      </c>
      <c r="I11">
        <f>+H11*C$15+G11</f>
        <v>6</v>
      </c>
      <c r="J11">
        <f>+(D$6-$G11)/$C$15-2.5</f>
        <v>5</v>
      </c>
      <c r="K11">
        <f>+(E$6-$G11)/$C$15-2.5</f>
        <v>-1.25</v>
      </c>
    </row>
    <row r="12" spans="1:11" ht="12.75">
      <c r="A12" t="s">
        <v>7</v>
      </c>
      <c r="D12">
        <v>120</v>
      </c>
      <c r="E12">
        <v>24</v>
      </c>
      <c r="F12">
        <v>17.5</v>
      </c>
      <c r="G12">
        <v>3.5</v>
      </c>
      <c r="H12">
        <v>2.5</v>
      </c>
      <c r="I12">
        <f>+H12*C$15+G12</f>
        <v>4</v>
      </c>
      <c r="J12">
        <f>+(D$6-$G12)/$C$15-2.5</f>
        <v>15</v>
      </c>
      <c r="K12">
        <f>+(E$6-$G12)/$C$15-2.5</f>
        <v>8.75</v>
      </c>
    </row>
    <row r="13" spans="1:11" ht="12.75">
      <c r="A13" t="s">
        <v>8</v>
      </c>
      <c r="D13">
        <v>100</v>
      </c>
      <c r="E13">
        <v>100</v>
      </c>
      <c r="F13">
        <v>10</v>
      </c>
      <c r="G13">
        <v>3</v>
      </c>
      <c r="I13">
        <f>+F13*C$15+G13</f>
        <v>5</v>
      </c>
      <c r="J13">
        <f>+(D$6-$G13)/$C$15-F13</f>
        <v>10</v>
      </c>
      <c r="K13">
        <f>+(E$6-$G13)/$C$15-2.5</f>
        <v>11.25</v>
      </c>
    </row>
    <row r="15" spans="1:3" ht="12.75">
      <c r="A15" t="s">
        <v>16</v>
      </c>
      <c r="C15" s="3">
        <v>0.2</v>
      </c>
    </row>
    <row r="17" ht="12.75">
      <c r="A17" s="4">
        <v>2032</v>
      </c>
    </row>
    <row r="18" spans="4:10" s="2" customFormat="1" ht="51">
      <c r="D18" s="2" t="s">
        <v>9</v>
      </c>
      <c r="F18" s="2" t="s">
        <v>13</v>
      </c>
      <c r="G18" s="2" t="s">
        <v>14</v>
      </c>
      <c r="H18" s="2" t="s">
        <v>15</v>
      </c>
      <c r="I18" s="2" t="s">
        <v>17</v>
      </c>
      <c r="J18" s="2" t="s">
        <v>18</v>
      </c>
    </row>
    <row r="19" spans="1:12" s="1" customFormat="1" ht="12.75">
      <c r="A19" s="1" t="s">
        <v>5</v>
      </c>
      <c r="D19" s="1" t="s">
        <v>10</v>
      </c>
      <c r="E19" s="1" t="s">
        <v>11</v>
      </c>
      <c r="J19" s="1">
        <v>2030</v>
      </c>
      <c r="K19" s="1">
        <v>2031</v>
      </c>
      <c r="L19" s="1">
        <v>2032</v>
      </c>
    </row>
    <row r="20" spans="1:12" ht="12.75">
      <c r="A20" t="s">
        <v>6</v>
      </c>
      <c r="D20">
        <v>100</v>
      </c>
      <c r="E20">
        <v>0</v>
      </c>
      <c r="F20">
        <v>17.5</v>
      </c>
      <c r="G20">
        <v>5.5</v>
      </c>
      <c r="H20">
        <v>2.5</v>
      </c>
      <c r="I20">
        <f>+H20*C$15+G20</f>
        <v>6</v>
      </c>
      <c r="J20">
        <f aca="true" t="shared" si="0" ref="J20:L21">+(D$6-$G20)/$C$15-2.5</f>
        <v>5</v>
      </c>
      <c r="K20">
        <f t="shared" si="0"/>
        <v>-1.25</v>
      </c>
      <c r="L20">
        <f t="shared" si="0"/>
        <v>0</v>
      </c>
    </row>
    <row r="21" spans="1:12" ht="12.75">
      <c r="A21" t="s">
        <v>7</v>
      </c>
      <c r="D21">
        <v>120</v>
      </c>
      <c r="E21">
        <v>24</v>
      </c>
      <c r="F21">
        <v>17.5</v>
      </c>
      <c r="G21">
        <v>3.5</v>
      </c>
      <c r="H21">
        <v>2.5</v>
      </c>
      <c r="I21">
        <f>+H21*C$15+G21</f>
        <v>4</v>
      </c>
      <c r="J21">
        <f t="shared" si="0"/>
        <v>15</v>
      </c>
      <c r="K21">
        <f t="shared" si="0"/>
        <v>8.75</v>
      </c>
      <c r="L21">
        <f t="shared" si="0"/>
        <v>10</v>
      </c>
    </row>
    <row r="22" spans="1:12" ht="12.75">
      <c r="A22" t="s">
        <v>8</v>
      </c>
      <c r="D22">
        <v>100</v>
      </c>
      <c r="E22">
        <v>100</v>
      </c>
      <c r="F22">
        <v>10</v>
      </c>
      <c r="G22">
        <v>3</v>
      </c>
      <c r="J22">
        <f>+(D$6-$G22)/$C$15-F22</f>
        <v>10</v>
      </c>
      <c r="K22">
        <f>+(E$6-$G22)/$C$15-F22</f>
        <v>3.75</v>
      </c>
      <c r="L22">
        <f>+(F$6-$G22)/$C$15-F22</f>
        <v>5</v>
      </c>
    </row>
    <row r="24" spans="1:3" ht="12.75">
      <c r="A24" t="s">
        <v>16</v>
      </c>
      <c r="C24" s="3">
        <v>0.2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rsinger</dc:creator>
  <cp:keywords/>
  <dc:description/>
  <cp:lastModifiedBy>rsinger</cp:lastModifiedBy>
  <cp:lastPrinted>2008-09-10T17:37:01Z</cp:lastPrinted>
  <dcterms:created xsi:type="dcterms:W3CDTF">2008-09-10T16:50:40Z</dcterms:created>
  <dcterms:modified xsi:type="dcterms:W3CDTF">2009-08-25T22:02:11Z</dcterms:modified>
  <cp:category/>
  <cp:version/>
  <cp:contentType/>
  <cp:contentStatus/>
</cp:coreProperties>
</file>